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ухгалтерия\Запрлата\2022\витяг запрлата керівника\"/>
    </mc:Choice>
  </mc:AlternateContent>
  <bookViews>
    <workbookView xWindow="-15" yWindow="-15" windowWidth="15480" windowHeight="11040" tabRatio="559"/>
  </bookViews>
  <sheets>
    <sheet name="Лист1" sheetId="1" r:id="rId1"/>
  </sheets>
  <definedNames>
    <definedName name="_xlnm.Print_Area" localSheetId="0">Лист1!$A$1:$P$12</definedName>
  </definedNames>
  <calcPr calcId="162913"/>
</workbook>
</file>

<file path=xl/calcChain.xml><?xml version="1.0" encoding="utf-8"?>
<calcChain xmlns="http://schemas.openxmlformats.org/spreadsheetml/2006/main">
  <c r="M10" i="1" l="1"/>
  <c r="G10" i="1" l="1"/>
  <c r="H10" i="1"/>
  <c r="J10" i="1"/>
  <c r="O9" i="1"/>
  <c r="K9" i="1"/>
  <c r="N10" i="1"/>
  <c r="P9" i="1" l="1"/>
  <c r="D10" i="1"/>
  <c r="O6" i="1" l="1"/>
  <c r="K6" i="1"/>
  <c r="P6" i="1" l="1"/>
  <c r="O8" i="1"/>
  <c r="K8" i="1"/>
  <c r="P8" i="1" l="1"/>
  <c r="O7" i="1"/>
  <c r="K7" i="1" l="1"/>
  <c r="P7" i="1" s="1"/>
  <c r="O5" i="1" l="1"/>
  <c r="K5" i="1" l="1"/>
  <c r="L10" i="1" l="1"/>
  <c r="I10" i="1"/>
  <c r="K10" i="1" l="1"/>
  <c r="P5" i="1" l="1"/>
  <c r="P10" i="1" l="1"/>
  <c r="O10" i="1"/>
  <c r="F10" i="1"/>
  <c r="E10" i="1"/>
</calcChain>
</file>

<file path=xl/sharedStrings.xml><?xml version="1.0" encoding="utf-8"?>
<sst xmlns="http://schemas.openxmlformats.org/spreadsheetml/2006/main" count="21" uniqueCount="21">
  <si>
    <t>Робочі дні</t>
  </si>
  <si>
    <t>Оклад</t>
  </si>
  <si>
    <t>Ранг</t>
  </si>
  <si>
    <t>Разом</t>
  </si>
  <si>
    <t>Вислуга років</t>
  </si>
  <si>
    <t>ПІБ</t>
  </si>
  <si>
    <t>Видано за 1 пол.місяця</t>
  </si>
  <si>
    <t>податок з доходу</t>
  </si>
  <si>
    <t>військовий збір</t>
  </si>
  <si>
    <t>Куреня С.О.</t>
  </si>
  <si>
    <t>Всього утримано</t>
  </si>
  <si>
    <t>Сума до видачі</t>
  </si>
  <si>
    <t>Всього нараховано</t>
  </si>
  <si>
    <t>заст нач. Упр.</t>
  </si>
  <si>
    <t>Глущенко А.І.</t>
  </si>
  <si>
    <t>начальник Упр.</t>
  </si>
  <si>
    <t xml:space="preserve">Премія </t>
  </si>
  <si>
    <t xml:space="preserve">Лікарняні </t>
  </si>
  <si>
    <t>Перерах. простій лютий</t>
  </si>
  <si>
    <t>Витяг з розрахунково-платіжної відомості № 4 за квітень 2022 року</t>
  </si>
  <si>
    <t>Надбавка за інтенс. праці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</si>
</sst>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2" fontId="4" fillId="0" borderId="0" xfId="0" applyNumberFormat="1" applyFont="1"/>
    <xf numFmtId="0" fontId="5" fillId="0" borderId="0" xfId="0" applyFont="1"/>
    <xf numFmtId="2" fontId="0" fillId="0" borderId="0" xfId="0" applyNumberForma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/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Fo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zoomScale="87" zoomScaleNormal="87" workbookViewId="0">
      <pane xSplit="1" topLeftCell="B1" activePane="topRight" state="frozen"/>
      <selection activeCell="A3" sqref="A3"/>
      <selection pane="topRight" activeCell="H3" sqref="H3"/>
    </sheetView>
  </sheetViews>
  <sheetFormatPr defaultRowHeight="12.75" x14ac:dyDescent="0.2"/>
  <cols>
    <col min="1" max="1" width="16.85546875" customWidth="1"/>
    <col min="2" max="2" width="15.5703125" customWidth="1"/>
    <col min="3" max="3" width="6.5703125" customWidth="1"/>
    <col min="4" max="4" width="13" customWidth="1"/>
    <col min="5" max="5" width="11.42578125" customWidth="1"/>
    <col min="6" max="8" width="12.85546875" customWidth="1"/>
    <col min="9" max="10" width="13.7109375" customWidth="1"/>
    <col min="11" max="11" width="15" customWidth="1"/>
    <col min="12" max="12" width="13.140625" customWidth="1"/>
    <col min="13" max="13" width="13.42578125" customWidth="1"/>
    <col min="14" max="14" width="11.5703125" customWidth="1"/>
    <col min="15" max="15" width="14.140625" customWidth="1"/>
    <col min="16" max="16" width="14.28515625" customWidth="1"/>
    <col min="17" max="17" width="14.85546875" customWidth="1"/>
  </cols>
  <sheetData>
    <row r="1" spans="1:17" ht="26.25" customHeight="1" x14ac:dyDescent="0.3">
      <c r="D1" s="15" t="s">
        <v>19</v>
      </c>
      <c r="E1" s="15"/>
      <c r="F1" s="15"/>
      <c r="G1" s="15"/>
      <c r="H1" s="15"/>
      <c r="I1" s="15"/>
      <c r="J1" s="15"/>
      <c r="K1" s="15"/>
      <c r="L1" s="15"/>
      <c r="M1" s="15"/>
    </row>
    <row r="2" spans="1:17" ht="30" customHeight="1" x14ac:dyDescent="0.3">
      <c r="D2" s="7"/>
      <c r="E2" s="8"/>
      <c r="F2" s="8"/>
      <c r="G2" s="8"/>
      <c r="H2" s="8"/>
      <c r="I2" s="8"/>
      <c r="J2" s="8"/>
      <c r="K2" s="8"/>
      <c r="L2" s="9"/>
      <c r="M2" s="5"/>
      <c r="N2" s="5"/>
      <c r="O2" s="5"/>
      <c r="P2" s="5"/>
    </row>
    <row r="3" spans="1:17" ht="36" customHeight="1" x14ac:dyDescent="0.3">
      <c r="D3" s="7"/>
      <c r="E3" s="8"/>
      <c r="F3" s="8"/>
      <c r="G3" s="8"/>
      <c r="H3" s="8"/>
      <c r="I3" s="8"/>
      <c r="J3" s="8"/>
      <c r="K3" s="8"/>
      <c r="L3" s="9"/>
      <c r="M3" s="5"/>
      <c r="N3" s="5"/>
      <c r="O3" s="5"/>
      <c r="P3" s="5"/>
    </row>
    <row r="4" spans="1:17" ht="51.75" customHeight="1" x14ac:dyDescent="0.25">
      <c r="A4" s="1" t="s">
        <v>5</v>
      </c>
      <c r="B4" s="1"/>
      <c r="C4" s="12" t="s">
        <v>0</v>
      </c>
      <c r="D4" s="11" t="s">
        <v>1</v>
      </c>
      <c r="E4" s="11" t="s">
        <v>2</v>
      </c>
      <c r="F4" s="12" t="s">
        <v>4</v>
      </c>
      <c r="G4" s="12" t="s">
        <v>20</v>
      </c>
      <c r="H4" s="12" t="s">
        <v>16</v>
      </c>
      <c r="I4" s="12" t="s">
        <v>17</v>
      </c>
      <c r="J4" s="12" t="s">
        <v>18</v>
      </c>
      <c r="K4" s="13" t="s">
        <v>12</v>
      </c>
      <c r="L4" s="12" t="s">
        <v>6</v>
      </c>
      <c r="M4" s="12" t="s">
        <v>7</v>
      </c>
      <c r="N4" s="12" t="s">
        <v>8</v>
      </c>
      <c r="O4" s="12" t="s">
        <v>10</v>
      </c>
      <c r="P4" s="13" t="s">
        <v>11</v>
      </c>
    </row>
    <row r="5" spans="1:17" ht="20.100000000000001" customHeight="1" x14ac:dyDescent="0.3">
      <c r="A5" s="5" t="s">
        <v>14</v>
      </c>
      <c r="B5" s="1" t="s">
        <v>15</v>
      </c>
      <c r="C5" s="2">
        <v>15</v>
      </c>
      <c r="D5" s="4">
        <v>8000</v>
      </c>
      <c r="E5" s="4">
        <v>357.14</v>
      </c>
      <c r="F5" s="4">
        <v>240</v>
      </c>
      <c r="G5" s="4"/>
      <c r="H5" s="4"/>
      <c r="I5" s="4"/>
      <c r="J5" s="4">
        <v>-685.4</v>
      </c>
      <c r="K5" s="4">
        <f>SUM(D5:J5)</f>
        <v>7911.74</v>
      </c>
      <c r="L5" s="4">
        <v>4000</v>
      </c>
      <c r="M5" s="4">
        <v>1424.12</v>
      </c>
      <c r="N5" s="4">
        <v>118.68</v>
      </c>
      <c r="O5" s="4">
        <f>SUM(L5:N5)</f>
        <v>5542.8</v>
      </c>
      <c r="P5" s="4">
        <f>$K5-$O5</f>
        <v>2368.9399999999996</v>
      </c>
      <c r="Q5" s="4"/>
    </row>
    <row r="6" spans="1:17" ht="20.100000000000001" customHeight="1" x14ac:dyDescent="0.3">
      <c r="A6" s="5"/>
      <c r="B6" s="1"/>
      <c r="C6" s="2">
        <v>6</v>
      </c>
      <c r="D6" s="4">
        <v>2133.33</v>
      </c>
      <c r="E6" s="4"/>
      <c r="F6" s="4"/>
      <c r="G6" s="4"/>
      <c r="H6" s="4"/>
      <c r="I6" s="4"/>
      <c r="J6" s="4"/>
      <c r="K6" s="4">
        <f>SUM(D6:J6)</f>
        <v>2133.33</v>
      </c>
      <c r="L6" s="4"/>
      <c r="M6" s="4">
        <v>384</v>
      </c>
      <c r="N6" s="4">
        <v>32</v>
      </c>
      <c r="O6" s="4">
        <f>SUM(L6:N6)</f>
        <v>416</v>
      </c>
      <c r="P6" s="4">
        <f>$K6-$O6</f>
        <v>1717.33</v>
      </c>
      <c r="Q6" s="4"/>
    </row>
    <row r="7" spans="1:17" ht="20.100000000000001" customHeight="1" x14ac:dyDescent="0.3">
      <c r="A7" s="5" t="s">
        <v>9</v>
      </c>
      <c r="B7" s="1" t="s">
        <v>13</v>
      </c>
      <c r="C7" s="2">
        <v>15</v>
      </c>
      <c r="D7" s="4">
        <v>7000</v>
      </c>
      <c r="E7" s="4">
        <v>428.57</v>
      </c>
      <c r="F7" s="4">
        <v>3500</v>
      </c>
      <c r="G7" s="4">
        <v>3500</v>
      </c>
      <c r="H7" s="4">
        <v>2100</v>
      </c>
      <c r="I7" s="4"/>
      <c r="J7" s="4">
        <v>326.67</v>
      </c>
      <c r="K7" s="4">
        <f>SUM(D7:J7)</f>
        <v>16855.239999999998</v>
      </c>
      <c r="L7" s="4">
        <v>4500</v>
      </c>
      <c r="M7" s="4">
        <v>3033.94</v>
      </c>
      <c r="N7" s="4">
        <v>252.83</v>
      </c>
      <c r="O7" s="4">
        <f>SUM(L7:N7)</f>
        <v>7786.77</v>
      </c>
      <c r="P7" s="4">
        <f>$K7-$O7</f>
        <v>9068.4699999999975</v>
      </c>
      <c r="Q7" s="4"/>
    </row>
    <row r="8" spans="1:17" ht="20.100000000000001" customHeight="1" x14ac:dyDescent="0.3">
      <c r="A8" s="5"/>
      <c r="B8" s="1"/>
      <c r="C8" s="2">
        <v>6</v>
      </c>
      <c r="D8" s="4">
        <v>1866.67</v>
      </c>
      <c r="E8" s="4"/>
      <c r="F8" s="4"/>
      <c r="G8" s="4"/>
      <c r="H8" s="4"/>
      <c r="I8" s="4"/>
      <c r="J8" s="4"/>
      <c r="K8" s="4">
        <f>SUM(D8:J8)</f>
        <v>1866.67</v>
      </c>
      <c r="L8" s="4"/>
      <c r="M8" s="4">
        <v>336</v>
      </c>
      <c r="N8" s="4">
        <v>28</v>
      </c>
      <c r="O8" s="4">
        <f>SUM(L8:N8)</f>
        <v>364</v>
      </c>
      <c r="P8" s="4">
        <f>$K8-$O8</f>
        <v>1502.67</v>
      </c>
      <c r="Q8" s="4"/>
    </row>
    <row r="9" spans="1:17" ht="20.100000000000001" customHeight="1" x14ac:dyDescent="0.3">
      <c r="A9" s="5"/>
      <c r="B9" s="1"/>
      <c r="C9" s="2"/>
      <c r="D9" s="4"/>
      <c r="E9" s="4"/>
      <c r="F9" s="4"/>
      <c r="G9" s="4"/>
      <c r="H9" s="4"/>
      <c r="I9" s="4">
        <v>3918.35</v>
      </c>
      <c r="J9" s="4"/>
      <c r="K9" s="4">
        <f>SUM(D9:J9)</f>
        <v>3918.35</v>
      </c>
      <c r="L9" s="4"/>
      <c r="M9" s="4">
        <v>705.3</v>
      </c>
      <c r="N9" s="4">
        <v>58.78</v>
      </c>
      <c r="O9" s="4">
        <f>SUM(L9:N9)</f>
        <v>764.07999999999993</v>
      </c>
      <c r="P9" s="4">
        <f>$K9-$O9</f>
        <v>3154.27</v>
      </c>
      <c r="Q9" s="4"/>
    </row>
    <row r="10" spans="1:17" s="3" customFormat="1" ht="20.100000000000001" customHeight="1" x14ac:dyDescent="0.3">
      <c r="A10" s="1" t="s">
        <v>3</v>
      </c>
      <c r="B10" s="1"/>
      <c r="C10" s="2"/>
      <c r="D10" s="4">
        <f t="shared" ref="D10:P10" si="0">SUM(D5:D9)</f>
        <v>19000</v>
      </c>
      <c r="E10" s="4">
        <f t="shared" si="0"/>
        <v>785.71</v>
      </c>
      <c r="F10" s="4">
        <f t="shared" si="0"/>
        <v>3740</v>
      </c>
      <c r="G10" s="4">
        <f t="shared" si="0"/>
        <v>3500</v>
      </c>
      <c r="H10" s="4">
        <f t="shared" si="0"/>
        <v>2100</v>
      </c>
      <c r="I10" s="4">
        <f t="shared" si="0"/>
        <v>3918.35</v>
      </c>
      <c r="J10" s="4">
        <f t="shared" si="0"/>
        <v>-358.72999999999996</v>
      </c>
      <c r="K10" s="4">
        <f t="shared" si="0"/>
        <v>32685.329999999994</v>
      </c>
      <c r="L10" s="4">
        <f t="shared" si="0"/>
        <v>8500</v>
      </c>
      <c r="M10" s="4">
        <f t="shared" si="0"/>
        <v>5883.36</v>
      </c>
      <c r="N10" s="4">
        <f t="shared" si="0"/>
        <v>490.28999999999996</v>
      </c>
      <c r="O10" s="4">
        <f t="shared" si="0"/>
        <v>14873.65</v>
      </c>
      <c r="P10" s="4">
        <f t="shared" si="0"/>
        <v>17811.679999999997</v>
      </c>
      <c r="Q10" s="14"/>
    </row>
    <row r="11" spans="1:17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7" ht="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0"/>
      <c r="N12" s="10"/>
      <c r="O12" s="1"/>
      <c r="P12" s="10"/>
    </row>
    <row r="14" spans="1:17" x14ac:dyDescent="0.2">
      <c r="K14" s="6"/>
    </row>
  </sheetData>
  <mergeCells count="1">
    <mergeCell ref="D1:M1"/>
  </mergeCells>
  <phoneticPr fontId="0" type="noConversion"/>
  <pageMargins left="0.75" right="0.75" top="1" bottom="1" header="0.5" footer="0.5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glavbuh</cp:lastModifiedBy>
  <cp:lastPrinted>2022-04-29T07:16:18Z</cp:lastPrinted>
  <dcterms:created xsi:type="dcterms:W3CDTF">2008-05-27T14:02:06Z</dcterms:created>
  <dcterms:modified xsi:type="dcterms:W3CDTF">2022-09-19T13:33:12Z</dcterms:modified>
</cp:coreProperties>
</file>